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10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/>
  <c r="F13" l="1"/>
  <c r="G13"/>
  <c r="H13"/>
  <c r="I13"/>
  <c r="J13"/>
  <c r="L13"/>
  <c r="B195" l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B157"/>
  <c r="A157"/>
  <c r="L156"/>
  <c r="I156"/>
  <c r="H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F24" s="1"/>
  <c r="B14"/>
  <c r="A14"/>
  <c r="L24"/>
  <c r="J24"/>
  <c r="L62" l="1"/>
  <c r="J81"/>
  <c r="I81"/>
  <c r="G43"/>
  <c r="F195"/>
  <c r="F81"/>
  <c r="I195"/>
  <c r="J195"/>
  <c r="F157"/>
  <c r="F138"/>
  <c r="J138"/>
  <c r="I138"/>
  <c r="G138"/>
  <c r="J119"/>
  <c r="G119"/>
  <c r="I119"/>
  <c r="G100"/>
  <c r="I62"/>
  <c r="G62"/>
  <c r="J62"/>
  <c r="F43"/>
  <c r="J176"/>
  <c r="G195"/>
  <c r="H195"/>
  <c r="G176"/>
  <c r="H176"/>
  <c r="F176"/>
  <c r="G157"/>
  <c r="J157"/>
  <c r="H138"/>
  <c r="F119"/>
  <c r="F100"/>
  <c r="J100"/>
  <c r="H81"/>
  <c r="G81"/>
  <c r="H62"/>
  <c r="F62"/>
  <c r="H43"/>
  <c r="I24"/>
  <c r="J43"/>
  <c r="I43"/>
  <c r="H24"/>
  <c r="G24"/>
  <c r="L196"/>
  <c r="F196" l="1"/>
  <c r="G196"/>
  <c r="J196"/>
  <c r="H196"/>
  <c r="I196"/>
</calcChain>
</file>

<file path=xl/sharedStrings.xml><?xml version="1.0" encoding="utf-8"?>
<sst xmlns="http://schemas.openxmlformats.org/spreadsheetml/2006/main" count="384" uniqueCount="150">
  <si>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</si>
  <si>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</si>
  <si>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</si>
  <si>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</si>
  <si>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</si>
  <si>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</si>
  <si>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</si>
  <si>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</si>
  <si>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</si>
  <si>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</si>
  <si>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</si>
  <si>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</si>
  <si>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</si>
  <si>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</si>
  <si>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</si>
  <si>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</si>
  <si>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</si>
  <si>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</si>
  <si>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</si>
  <si>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</si>
  <si>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</si>
  <si>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</si>
  <si>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</si>
  <si>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</si>
  <si>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</si>
  <si>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</si>
  <si>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</si>
  <si>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</si>
  <si>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</si>
  <si>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</si>
  <si>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</si>
  <si>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</si>
  <si>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</si>
  <si>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</si>
  <si>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</si>
  <si>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</si>
  <si>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</si>
  <si>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</si>
  <si>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</si>
  <si>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</si>
  <si>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</si>
  <si>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</si>
  <si>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</si>
  <si>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</si>
  <si>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</si>
  <si>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</si>
  <si>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</si>
  <si>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</si>
  <si>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</si>
  <si>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</si>
  <si>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</si>
  <si>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</si>
  <si>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</si>
  <si>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Бутерброд с сыром</t>
  </si>
  <si>
    <t>Компот из яблок с сухофруктами</t>
  </si>
  <si>
    <t>Макаронные изделия отварные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</si>
  <si>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</si>
  <si>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</si>
  <si>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</si>
  <si>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</si>
  <si>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</si>
  <si>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</si>
  <si>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</si>
  <si>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</si>
  <si>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</si>
  <si>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</si>
  <si>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</si>
  <si>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</si>
  <si>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</si>
  <si>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</si>
  <si>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</si>
  <si>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</si>
  <si>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</si>
  <si>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</si>
  <si>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</si>
  <si>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</si>
  <si>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</si>
  <si>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</si>
  <si>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</si>
  <si>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</si>
  <si>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</si>
  <si>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</si>
  <si>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</si>
  <si>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</si>
  <si>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</si>
  <si>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</si>
  <si>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</si>
  <si>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</si>
  <si>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</si>
  <si>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</si>
  <si>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</si>
  <si>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</si>
  <si>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</si>
  <si>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</si>
  <si>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</si>
  <si>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</si>
  <si>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</si>
  <si>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</si>
  <si>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</si>
  <si>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</si>
  <si>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</si>
  <si>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</si>
  <si>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</si>
  <si>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</si>
  <si>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</si>
  <si>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</si>
  <si>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</si>
  <si>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</si>
  <si>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</si>
  <si>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</si>
  <si>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Суп картофельный с бобовыми с маслом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</si>
  <si>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</si>
  <si>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</si>
  <si>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</si>
  <si>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</si>
  <si>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</si>
  <si>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</si>
  <si>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</si>
  <si>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</si>
  <si>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</si>
  <si>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</si>
  <si>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</si>
  <si>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</si>
  <si>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</si>
  <si>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</si>
  <si>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</si>
  <si>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</si>
  <si>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</si>
  <si>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</si>
  <si>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</si>
  <si>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</si>
  <si>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</si>
  <si>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Директор OOO "ШБС №11"</t>
  </si>
  <si>
    <t>Т.И.Зубрицкая</t>
  </si>
  <si>
    <t>Бутерброд с джемом</t>
  </si>
  <si>
    <t>Кофейный напиток</t>
  </si>
  <si>
    <t>2/2004.</t>
  </si>
  <si>
    <t>ттк 264</t>
  </si>
  <si>
    <t>2/2004</t>
  </si>
  <si>
    <t>Каша молочная "Дружба" с маслом сливочным</t>
  </si>
  <si>
    <t>ттк 462</t>
  </si>
  <si>
    <t>1/2004.</t>
  </si>
  <si>
    <t>Борщ со сметаной с мясом</t>
  </si>
  <si>
    <t>Плов из мяса птицы с куркумой</t>
  </si>
  <si>
    <t>Каша пшенная молочн. с маслом слив.</t>
  </si>
  <si>
    <t>Каша ячневая вязкая молочная с маслом сливочным</t>
  </si>
  <si>
    <t xml:space="preserve">Омлет натуральный </t>
  </si>
  <si>
    <t>401/194</t>
  </si>
  <si>
    <t>Каша гречневая рассыпчатая</t>
  </si>
  <si>
    <t>463/1994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</si>
</sst>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49" fontId="4" fillId="0" borderId="2" xfId="0" applyNumberFormat="1" applyFont="1" applyBorder="1" applyAlignment="1">
      <alignment horizontal="center" vertical="top" wrapText="1"/>
    </xf>
    <xf numFmtId="0" fontId="13" fillId="4" borderId="5" xfId="0" applyFont="1" applyFill="1" applyBorder="1" applyAlignment="1">
      <alignment wrapText="1"/>
    </xf>
    <xf numFmtId="2" fontId="13" fillId="4" borderId="5" xfId="0" applyNumberFormat="1" applyFont="1" applyFill="1" applyBorder="1" applyAlignment="1">
      <alignment horizontal="center"/>
    </xf>
    <xf numFmtId="0" fontId="18" fillId="4" borderId="5" xfId="0" applyFont="1" applyFill="1" applyBorder="1" applyAlignment="1">
      <alignment horizontal="left" vertical="center"/>
    </xf>
    <xf numFmtId="0" fontId="13" fillId="4" borderId="2" xfId="0" applyFont="1" applyFill="1" applyBorder="1"/>
    <xf numFmtId="2" fontId="13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/>
    <xf numFmtId="0" fontId="13" fillId="4" borderId="5" xfId="0" applyFont="1" applyFill="1" applyBorder="1"/>
    <xf numFmtId="1" fontId="13" fillId="4" borderId="5" xfId="0" applyNumberFormat="1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1" fontId="13" fillId="4" borderId="2" xfId="0" applyNumberFormat="1" applyFont="1" applyFill="1" applyBorder="1" applyAlignment="1">
      <alignment horizontal="center" vertical="center"/>
    </xf>
    <xf numFmtId="1" fontId="16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/>
    </xf>
    <xf numFmtId="0" fontId="18" fillId="4" borderId="2" xfId="0" applyFont="1" applyFill="1" applyBorder="1"/>
    <xf numFmtId="0" fontId="4" fillId="4" borderId="2" xfId="0" applyFont="1" applyFill="1" applyBorder="1" applyAlignment="1" applyProtection="1">
      <alignment horizontal="center" vertical="top" wrapText="1"/>
      <protection locked="0"/>
    </xf>
    <xf numFmtId="2" fontId="16" fillId="4" borderId="5" xfId="0" applyNumberFormat="1" applyFont="1" applyFill="1" applyBorder="1" applyAlignment="1">
      <alignment horizontal="center" vertical="center"/>
    </xf>
    <xf numFmtId="2" fontId="16" fillId="4" borderId="5" xfId="0" applyNumberFormat="1" applyFont="1" applyFill="1" applyBorder="1" applyAlignment="1">
      <alignment horizontal="center"/>
    </xf>
    <xf numFmtId="1" fontId="16" fillId="4" borderId="5" xfId="0" applyNumberFormat="1" applyFont="1" applyFill="1" applyBorder="1" applyAlignment="1">
      <alignment horizontal="center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16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7" fillId="4" borderId="5" xfId="0" applyNumberFormat="1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3" fillId="4" borderId="2" xfId="0" applyNumberFormat="1" applyFont="1" applyFill="1" applyBorder="1"/>
    <xf numFmtId="0" fontId="4" fillId="4" borderId="2" xfId="0" applyFont="1" applyFill="1" applyBorder="1" applyAlignment="1" applyProtection="1">
      <alignment vertical="top" wrapText="1"/>
      <protection locked="0"/>
    </xf>
    <xf numFmtId="1" fontId="16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2" fontId="13" fillId="4" borderId="5" xfId="0" applyNumberFormat="1" applyFont="1" applyFill="1" applyBorder="1" applyAlignment="1">
      <alignment horizontal="center" vertical="center"/>
    </xf>
    <xf numFmtId="2" fontId="16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/>
    </xf>
    <xf numFmtId="1" fontId="16" fillId="4" borderId="5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top"/>
    </xf>
    <xf numFmtId="2" fontId="14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/>
    <xf numFmtId="49" fontId="13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7" fontId="18" fillId="4" borderId="5" xfId="0" applyNumberFormat="1" applyFont="1" applyFill="1" applyBorder="1" applyAlignment="1">
      <alignment horizontal="left"/>
    </xf>
    <xf numFmtId="1" fontId="13" fillId="4" borderId="5" xfId="0" applyNumberFormat="1" applyFont="1" applyFill="1" applyBorder="1" applyAlignment="1">
      <alignment horizontal="center" vertical="center" wrapText="1"/>
    </xf>
    <xf numFmtId="1" fontId="14" fillId="4" borderId="2" xfId="0" applyNumberFormat="1" applyFont="1" applyFill="1" applyBorder="1" applyAlignment="1">
      <alignment horizontal="center" vertical="top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left" vertical="center"/>
    </xf>
    <xf numFmtId="2" fontId="13" fillId="4" borderId="5" xfId="0" applyNumberFormat="1" applyFont="1" applyFill="1" applyBorder="1" applyAlignment="1">
      <alignment horizontal="left"/>
    </xf>
    <xf numFmtId="2" fontId="13" fillId="4" borderId="2" xfId="0" applyNumberFormat="1" applyFont="1" applyFill="1" applyBorder="1" applyAlignment="1">
      <alignment horizontal="left"/>
    </xf>
    <xf numFmtId="17" fontId="20" fillId="2" borderId="16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/>
    <xf numFmtId="17" fontId="18" fillId="4" borderId="2" xfId="0" applyNumberFormat="1" applyFont="1" applyFill="1" applyBorder="1"/>
    <xf numFmtId="0" fontId="20" fillId="4" borderId="16" xfId="0" applyFont="1" applyFill="1" applyBorder="1" applyAlignment="1" applyProtection="1">
      <alignment horizontal="left" vertical="top" wrapText="1"/>
      <protection locked="0"/>
    </xf>
    <xf numFmtId="0" fontId="20" fillId="4" borderId="16" xfId="0" applyFont="1" applyFill="1" applyBorder="1" applyAlignment="1" applyProtection="1">
      <alignment horizontal="left" vertical="center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31" zoomScaleNormal="13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30" sqref="F13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9">
        <v>117</v>
      </c>
      <c r="D1" s="110"/>
      <c r="E1" s="110"/>
      <c r="F1" s="12" t="s">
        <v>16</v>
      </c>
      <c r="G1" s="2" t="s">
        <v>17</v>
      </c>
      <c r="H1" s="111" t="s">
        <v>132</v>
      </c>
      <c r="I1" s="111"/>
      <c r="J1" s="111"/>
      <c r="K1" s="111"/>
    </row>
    <row r="2" spans="1:12" ht="18">
      <c r="A2" s="35" t="s">
        <v>6</v>
      </c>
      <c r="C2" s="2"/>
      <c r="G2" s="2" t="s">
        <v>18</v>
      </c>
      <c r="H2" s="111" t="s">
        <v>133</v>
      </c>
      <c r="I2" s="111"/>
      <c r="J2" s="111"/>
      <c r="K2" s="11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>
      <c r="A6" s="20">
        <v>1</v>
      </c>
      <c r="B6" s="21">
        <v>1</v>
      </c>
      <c r="C6" s="22" t="s">
        <v>20</v>
      </c>
      <c r="D6" s="5" t="s">
        <v>21</v>
      </c>
      <c r="E6" s="50" t="s">
        <v>139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8" t="s">
        <v>71</v>
      </c>
      <c r="L6" s="51"/>
    </row>
    <row r="7" spans="1:12" ht="15">
      <c r="A7" s="23"/>
      <c r="B7" s="15"/>
      <c r="C7" s="11"/>
      <c r="D7" s="7" t="s">
        <v>23</v>
      </c>
      <c r="E7" s="53" t="s">
        <v>134</v>
      </c>
      <c r="F7" s="59">
        <v>35</v>
      </c>
      <c r="G7" s="54">
        <v>3.97</v>
      </c>
      <c r="H7" s="54">
        <v>3.84</v>
      </c>
      <c r="I7" s="54">
        <v>7.38</v>
      </c>
      <c r="J7" s="54">
        <v>113.76</v>
      </c>
      <c r="K7" s="55" t="s">
        <v>138</v>
      </c>
      <c r="L7" s="54"/>
    </row>
    <row r="8" spans="1:12" ht="15">
      <c r="A8" s="23"/>
      <c r="B8" s="15"/>
      <c r="C8" s="11"/>
      <c r="D8" s="7" t="s">
        <v>22</v>
      </c>
      <c r="E8" s="53" t="s">
        <v>135</v>
      </c>
      <c r="F8" s="83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91" t="s">
        <v>137</v>
      </c>
      <c r="L8" s="51"/>
    </row>
    <row r="9" spans="1:12" ht="1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/>
      <c r="L9" s="51"/>
    </row>
    <row r="10" spans="1:12" ht="1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15.51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53" t="s">
        <v>110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73</v>
      </c>
      <c r="L15" s="63"/>
    </row>
    <row r="16" spans="1:12" ht="1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>
      <c r="A17" s="23"/>
      <c r="B17" s="15"/>
      <c r="C17" s="11"/>
      <c r="D17" s="7" t="s">
        <v>29</v>
      </c>
      <c r="E17" s="53" t="s">
        <v>60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140</v>
      </c>
      <c r="L17" s="63"/>
    </row>
    <row r="18" spans="1:12" ht="1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74</v>
      </c>
      <c r="L18" s="63"/>
    </row>
    <row r="19" spans="1:12" ht="1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/>
      <c r="L19" s="63"/>
    </row>
    <row r="20" spans="1:12" ht="1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/>
      <c r="L20" s="63"/>
    </row>
    <row r="21" spans="1:12" ht="1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06" t="s">
        <v>4</v>
      </c>
      <c r="D24" s="107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42.94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69" t="s">
        <v>21</v>
      </c>
      <c r="E25" s="53" t="s">
        <v>49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75</v>
      </c>
      <c r="L25" s="71"/>
    </row>
    <row r="26" spans="1:12" ht="15">
      <c r="A26" s="14"/>
      <c r="B26" s="15"/>
      <c r="C26" s="11"/>
      <c r="D26" s="69" t="s">
        <v>29</v>
      </c>
      <c r="E26" s="53" t="s">
        <v>55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76</v>
      </c>
      <c r="L26" s="63"/>
    </row>
    <row r="27" spans="1:12" ht="1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84</v>
      </c>
      <c r="L27" s="63"/>
    </row>
    <row r="28" spans="1:12" ht="15">
      <c r="A28" s="14"/>
      <c r="B28" s="15"/>
      <c r="C28" s="11"/>
      <c r="D28" s="73" t="s">
        <v>23</v>
      </c>
      <c r="E28" s="53" t="s">
        <v>53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1" t="s">
        <v>141</v>
      </c>
      <c r="L28" s="63"/>
    </row>
    <row r="29" spans="1:12" ht="1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>
      <c r="A30" s="14"/>
      <c r="B30" s="15"/>
      <c r="C30" s="11"/>
      <c r="D30" s="73" t="s">
        <v>24</v>
      </c>
      <c r="E30" s="53"/>
      <c r="F30" s="54"/>
      <c r="G30" s="74"/>
      <c r="H30" s="74"/>
      <c r="I30" s="74"/>
      <c r="J30" s="74"/>
      <c r="K30" s="67"/>
      <c r="L30" s="63"/>
    </row>
    <row r="31" spans="1:12" ht="1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53" t="s">
        <v>142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78</v>
      </c>
      <c r="L34" s="63"/>
    </row>
    <row r="35" spans="1:12" ht="15">
      <c r="A35" s="14"/>
      <c r="B35" s="15"/>
      <c r="C35" s="11"/>
      <c r="D35" s="7" t="s">
        <v>28</v>
      </c>
      <c r="E35" s="53" t="s">
        <v>58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109</v>
      </c>
      <c r="L35" s="63"/>
    </row>
    <row r="36" spans="1:12" ht="15">
      <c r="A36" s="14"/>
      <c r="B36" s="15"/>
      <c r="C36" s="11"/>
      <c r="D36" s="7" t="s">
        <v>29</v>
      </c>
      <c r="E36" s="53" t="s">
        <v>51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80</v>
      </c>
      <c r="L36" s="63"/>
    </row>
    <row r="37" spans="1:12" ht="1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81</v>
      </c>
      <c r="L37" s="63"/>
    </row>
    <row r="38" spans="1:12" ht="1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82</v>
      </c>
      <c r="L40" s="63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06" t="s">
        <v>4</v>
      </c>
      <c r="D43" s="107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69" t="s">
        <v>21</v>
      </c>
      <c r="E44" s="56" t="s">
        <v>143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83</v>
      </c>
      <c r="L44" s="71"/>
    </row>
    <row r="45" spans="1:12" ht="1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82</v>
      </c>
      <c r="L45" s="63"/>
    </row>
    <row r="46" spans="1:12" ht="15">
      <c r="A46" s="23"/>
      <c r="B46" s="15"/>
      <c r="C46" s="11"/>
      <c r="D46" s="73" t="s">
        <v>22</v>
      </c>
      <c r="E46" s="56" t="s">
        <v>48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77</v>
      </c>
      <c r="L46" s="63"/>
    </row>
    <row r="47" spans="1:12" ht="1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>
      <c r="A48" s="23"/>
      <c r="B48" s="15"/>
      <c r="C48" s="11"/>
      <c r="D48" s="73"/>
      <c r="E48" s="53" t="s">
        <v>111</v>
      </c>
      <c r="F48" s="59">
        <v>35</v>
      </c>
      <c r="G48" s="54">
        <v>1.5</v>
      </c>
      <c r="H48" s="54">
        <v>0</v>
      </c>
      <c r="I48" s="54">
        <v>4</v>
      </c>
      <c r="J48" s="54">
        <v>24.5</v>
      </c>
      <c r="K48" s="67"/>
      <c r="L48" s="63"/>
    </row>
    <row r="49" spans="1:12" ht="1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453.44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53" t="s">
        <v>112</v>
      </c>
      <c r="F53" s="60">
        <v>250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85</v>
      </c>
      <c r="L53" s="41"/>
    </row>
    <row r="54" spans="1:12" ht="15">
      <c r="A54" s="23"/>
      <c r="B54" s="15"/>
      <c r="C54" s="11"/>
      <c r="D54" s="7" t="s">
        <v>28</v>
      </c>
      <c r="E54" s="53" t="s">
        <v>62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86</v>
      </c>
      <c r="L54" s="41"/>
    </row>
    <row r="55" spans="1:12" ht="15">
      <c r="A55" s="23"/>
      <c r="B55" s="15"/>
      <c r="C55" s="11"/>
      <c r="D55" s="7" t="s">
        <v>29</v>
      </c>
      <c r="E55" s="53" t="s">
        <v>63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87</v>
      </c>
      <c r="L55" s="41"/>
    </row>
    <row r="56" spans="1:12" ht="15">
      <c r="A56" s="23"/>
      <c r="B56" s="15"/>
      <c r="C56" s="11"/>
      <c r="D56" s="7" t="s">
        <v>30</v>
      </c>
      <c r="E56" s="53" t="s">
        <v>54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88</v>
      </c>
      <c r="L56" s="41"/>
    </row>
    <row r="57" spans="1:12" ht="1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>
      <c r="A59" s="23"/>
      <c r="B59" s="15"/>
      <c r="C59" s="11"/>
      <c r="D59" s="73" t="s">
        <v>24</v>
      </c>
      <c r="E59" s="56" t="s">
        <v>113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31</v>
      </c>
      <c r="E61" s="9"/>
      <c r="F61" s="19">
        <f>SUM(F52:F60)</f>
        <v>855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06" t="s">
        <v>4</v>
      </c>
      <c r="D62" s="107"/>
      <c r="E62" s="31"/>
      <c r="F62" s="32">
        <f>F51+F61</f>
        <v>1355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1210.615</v>
      </c>
      <c r="K62" s="32"/>
      <c r="L62" s="32">
        <f t="shared" si="29"/>
        <v>0</v>
      </c>
    </row>
    <row r="63" spans="1:12" ht="15" customHeight="1">
      <c r="A63" s="20">
        <v>1</v>
      </c>
      <c r="B63" s="21">
        <v>4</v>
      </c>
      <c r="C63" s="22" t="s">
        <v>20</v>
      </c>
      <c r="D63" s="5" t="s">
        <v>21</v>
      </c>
      <c r="E63" s="78" t="s">
        <v>144</v>
      </c>
      <c r="F63" s="92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89</v>
      </c>
      <c r="L63" s="39"/>
    </row>
    <row r="64" spans="1:12" ht="15">
      <c r="A64" s="23"/>
      <c r="B64" s="15"/>
      <c r="C64" s="11"/>
      <c r="D64" s="6"/>
      <c r="E64" s="56" t="s">
        <v>47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90</v>
      </c>
      <c r="L64" s="41"/>
    </row>
    <row r="65" spans="1:12" ht="15">
      <c r="A65" s="23"/>
      <c r="B65" s="15"/>
      <c r="C65" s="11"/>
      <c r="D65" s="7" t="s">
        <v>22</v>
      </c>
      <c r="E65" s="56" t="s">
        <v>48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77</v>
      </c>
      <c r="L65" s="41"/>
    </row>
    <row r="66" spans="1:12" ht="1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>
      <c r="A72" s="23"/>
      <c r="B72" s="15"/>
      <c r="C72" s="11"/>
      <c r="D72" s="7" t="s">
        <v>27</v>
      </c>
      <c r="E72" s="53" t="s">
        <v>114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91</v>
      </c>
      <c r="L72" s="41"/>
    </row>
    <row r="73" spans="1:12" ht="15">
      <c r="A73" s="23"/>
      <c r="B73" s="15"/>
      <c r="C73" s="11"/>
      <c r="D73" s="7" t="s">
        <v>28</v>
      </c>
      <c r="E73" s="53" t="s">
        <v>115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116</v>
      </c>
      <c r="L73" s="41"/>
    </row>
    <row r="74" spans="1:12" ht="15">
      <c r="A74" s="23"/>
      <c r="B74" s="15"/>
      <c r="C74" s="11"/>
      <c r="D74" s="7" t="s">
        <v>29</v>
      </c>
      <c r="E74" s="53" t="s">
        <v>64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92</v>
      </c>
      <c r="L74" s="41"/>
    </row>
    <row r="75" spans="1:12" ht="15">
      <c r="A75" s="23"/>
      <c r="B75" s="15"/>
      <c r="C75" s="11"/>
      <c r="D75" s="7" t="s">
        <v>30</v>
      </c>
      <c r="E75" s="53" t="s">
        <v>50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93</v>
      </c>
      <c r="L75" s="41"/>
    </row>
    <row r="76" spans="1:12" ht="1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>
      <c r="A78" s="23"/>
      <c r="B78" s="15"/>
      <c r="C78" s="11"/>
      <c r="D78" s="6"/>
      <c r="E78" s="56" t="s">
        <v>117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06" t="s">
        <v>4</v>
      </c>
      <c r="D81" s="107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80" t="s">
        <v>65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98" t="s">
        <v>94</v>
      </c>
      <c r="L82" s="51"/>
    </row>
    <row r="83" spans="1:12" ht="1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>
      <c r="A84" s="23"/>
      <c r="B84" s="15"/>
      <c r="C84" s="11"/>
      <c r="D84" s="7" t="s">
        <v>22</v>
      </c>
      <c r="E84" s="56" t="s">
        <v>52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95</v>
      </c>
      <c r="L84" s="51"/>
    </row>
    <row r="85" spans="1:12" ht="1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118</v>
      </c>
      <c r="I85" s="51">
        <v>7.01</v>
      </c>
      <c r="J85" s="51">
        <v>33.58</v>
      </c>
      <c r="K85" s="99"/>
      <c r="L85" s="51"/>
    </row>
    <row r="86" spans="1:12" ht="1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100"/>
      <c r="L86" s="54"/>
    </row>
    <row r="87" spans="1:12" ht="15">
      <c r="A87" s="23"/>
      <c r="B87" s="15"/>
      <c r="C87" s="11"/>
      <c r="D87" s="7" t="s">
        <v>23</v>
      </c>
      <c r="E87" s="56" t="s">
        <v>119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101" t="s">
        <v>136</v>
      </c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>
      <c r="A91" s="23"/>
      <c r="B91" s="15"/>
      <c r="C91" s="11"/>
      <c r="D91" s="7" t="s">
        <v>27</v>
      </c>
      <c r="E91" s="53" t="s">
        <v>120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96</v>
      </c>
      <c r="L91" s="63"/>
    </row>
    <row r="92" spans="1:12" ht="15">
      <c r="A92" s="23"/>
      <c r="B92" s="15"/>
      <c r="C92" s="11"/>
      <c r="D92" s="7" t="s">
        <v>28</v>
      </c>
      <c r="E92" s="53" t="s">
        <v>66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97</v>
      </c>
      <c r="L92" s="63"/>
    </row>
    <row r="93" spans="1:12" ht="15">
      <c r="A93" s="23"/>
      <c r="B93" s="15"/>
      <c r="C93" s="11"/>
      <c r="D93" s="7" t="s">
        <v>29</v>
      </c>
      <c r="E93" s="53" t="s">
        <v>67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98</v>
      </c>
      <c r="L93" s="63"/>
    </row>
    <row r="94" spans="1:12" ht="15">
      <c r="A94" s="23"/>
      <c r="B94" s="15"/>
      <c r="C94" s="11"/>
      <c r="D94" s="7" t="s">
        <v>30</v>
      </c>
      <c r="E94" s="53" t="s">
        <v>121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82</v>
      </c>
      <c r="L97" s="63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06" t="s">
        <v>4</v>
      </c>
      <c r="D100" s="107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>
      <c r="A101" s="20">
        <v>2</v>
      </c>
      <c r="B101" s="21">
        <v>1</v>
      </c>
      <c r="C101" s="22" t="s">
        <v>20</v>
      </c>
      <c r="D101" s="5" t="s">
        <v>21</v>
      </c>
      <c r="E101" s="50" t="s">
        <v>145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8" t="s">
        <v>99</v>
      </c>
      <c r="L101" s="71"/>
    </row>
    <row r="102" spans="1:12" ht="15">
      <c r="A102" s="23"/>
      <c r="B102" s="15"/>
      <c r="C102" s="11"/>
      <c r="D102" s="7" t="s">
        <v>23</v>
      </c>
      <c r="E102" s="53" t="s">
        <v>59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72</v>
      </c>
      <c r="L102" s="55"/>
    </row>
    <row r="103" spans="1:12" ht="15">
      <c r="A103" s="23"/>
      <c r="B103" s="15"/>
      <c r="C103" s="11"/>
      <c r="D103" s="7" t="s">
        <v>22</v>
      </c>
      <c r="E103" s="56" t="s">
        <v>52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95</v>
      </c>
      <c r="L103" s="52"/>
    </row>
    <row r="104" spans="1:12" ht="1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>
      <c r="A110" s="23"/>
      <c r="B110" s="15"/>
      <c r="C110" s="11"/>
      <c r="D110" s="7" t="s">
        <v>27</v>
      </c>
      <c r="E110" s="53" t="s">
        <v>122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73</v>
      </c>
      <c r="L110" s="63"/>
    </row>
    <row r="111" spans="1:12" ht="15">
      <c r="A111" s="23"/>
      <c r="B111" s="15"/>
      <c r="C111" s="11"/>
      <c r="D111" s="7" t="s">
        <v>28</v>
      </c>
      <c r="E111" s="53" t="s">
        <v>123</v>
      </c>
      <c r="F111" s="60">
        <v>150</v>
      </c>
      <c r="G111" s="82">
        <v>10.25</v>
      </c>
      <c r="H111" s="68">
        <v>13.53</v>
      </c>
      <c r="I111" s="82">
        <v>11.63</v>
      </c>
      <c r="J111" s="82">
        <v>176</v>
      </c>
      <c r="K111" s="62" t="s">
        <v>124</v>
      </c>
      <c r="L111" s="63"/>
    </row>
    <row r="112" spans="1:12" ht="15">
      <c r="A112" s="23"/>
      <c r="B112" s="15"/>
      <c r="C112" s="11"/>
      <c r="D112" s="7" t="s">
        <v>29</v>
      </c>
      <c r="E112" s="56" t="s">
        <v>63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87</v>
      </c>
      <c r="L112" s="63"/>
    </row>
    <row r="113" spans="1:12" ht="15">
      <c r="A113" s="23"/>
      <c r="B113" s="15"/>
      <c r="C113" s="11"/>
      <c r="D113" s="7" t="s">
        <v>30</v>
      </c>
      <c r="E113" s="53" t="s">
        <v>68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100</v>
      </c>
      <c r="L113" s="63"/>
    </row>
    <row r="114" spans="1:12" ht="1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>
      <c r="A116" s="23"/>
      <c r="B116" s="15"/>
      <c r="C116" s="11"/>
      <c r="D116" s="7" t="s">
        <v>24</v>
      </c>
      <c r="E116" s="56" t="s">
        <v>113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06" t="s">
        <v>4</v>
      </c>
      <c r="D119" s="107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3" t="s">
        <v>61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147</v>
      </c>
      <c r="L120" s="62"/>
    </row>
    <row r="121" spans="1:12" ht="15">
      <c r="A121" s="14"/>
      <c r="B121" s="15"/>
      <c r="C121" s="11"/>
      <c r="D121" s="112" t="s">
        <v>29</v>
      </c>
      <c r="E121" s="53" t="s">
        <v>148</v>
      </c>
      <c r="F121" s="83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103" t="s">
        <v>149</v>
      </c>
      <c r="L121" s="62"/>
    </row>
    <row r="122" spans="1:12" ht="1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84</v>
      </c>
      <c r="L122" s="62"/>
    </row>
    <row r="123" spans="1:12" ht="1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>
      <c r="A124" s="14"/>
      <c r="B124" s="15"/>
      <c r="C124" s="11"/>
      <c r="D124" s="7"/>
      <c r="E124" s="56" t="s">
        <v>42</v>
      </c>
      <c r="F124" s="59">
        <v>35</v>
      </c>
      <c r="G124" s="54">
        <v>0.21</v>
      </c>
      <c r="H124" s="54">
        <v>0.04</v>
      </c>
      <c r="I124" s="54">
        <v>0.75</v>
      </c>
      <c r="J124" s="54">
        <v>5.08</v>
      </c>
      <c r="K124" s="62"/>
      <c r="L124" s="62"/>
    </row>
    <row r="125" spans="1:12" ht="15">
      <c r="A125" s="14"/>
      <c r="B125" s="15"/>
      <c r="C125" s="11"/>
      <c r="D125" s="6"/>
      <c r="E125" s="53"/>
      <c r="F125" s="83"/>
      <c r="G125" s="74"/>
      <c r="H125" s="74"/>
      <c r="I125" s="74"/>
      <c r="J125" s="74"/>
      <c r="K125" s="67"/>
      <c r="L125" s="63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31</v>
      </c>
      <c r="E127" s="9"/>
      <c r="F127" s="19">
        <f>SUM(F120:F126)</f>
        <v>510</v>
      </c>
      <c r="G127" s="19">
        <f t="shared" ref="G127:J127" si="62">SUM(G120:G126)</f>
        <v>19.32</v>
      </c>
      <c r="H127" s="19">
        <f t="shared" si="62"/>
        <v>19.399999999999999</v>
      </c>
      <c r="I127" s="19">
        <f t="shared" si="62"/>
        <v>72.02</v>
      </c>
      <c r="J127" s="19">
        <f t="shared" si="62"/>
        <v>521.63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53" t="s">
        <v>125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101</v>
      </c>
      <c r="L129" s="63"/>
    </row>
    <row r="130" spans="1:12" ht="30">
      <c r="A130" s="14"/>
      <c r="B130" s="15"/>
      <c r="C130" s="11"/>
      <c r="D130" s="7" t="s">
        <v>28</v>
      </c>
      <c r="E130" s="78" t="s">
        <v>43</v>
      </c>
      <c r="F130" s="84">
        <v>200</v>
      </c>
      <c r="G130" s="82">
        <v>14.5</v>
      </c>
      <c r="H130" s="82">
        <v>14.98</v>
      </c>
      <c r="I130" s="82">
        <v>44.82</v>
      </c>
      <c r="J130" s="82">
        <v>319.24</v>
      </c>
      <c r="K130" s="79" t="s">
        <v>102</v>
      </c>
      <c r="L130" s="63"/>
    </row>
    <row r="131" spans="1:12" ht="15">
      <c r="A131" s="14"/>
      <c r="B131" s="15"/>
      <c r="C131" s="11"/>
      <c r="D131" s="7"/>
      <c r="E131" s="56"/>
      <c r="F131" s="66"/>
      <c r="G131" s="65"/>
      <c r="H131" s="65"/>
      <c r="I131" s="65"/>
      <c r="J131" s="65"/>
      <c r="K131" s="67"/>
      <c r="L131" s="63"/>
    </row>
    <row r="132" spans="1:12" ht="15">
      <c r="A132" s="14"/>
      <c r="B132" s="15"/>
      <c r="C132" s="11"/>
      <c r="D132" s="7" t="s">
        <v>30</v>
      </c>
      <c r="E132" s="53" t="s">
        <v>54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88</v>
      </c>
      <c r="L132" s="63"/>
    </row>
    <row r="133" spans="1:12" ht="1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82</v>
      </c>
      <c r="L135" s="63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106" t="s">
        <v>4</v>
      </c>
      <c r="D138" s="107"/>
      <c r="E138" s="31"/>
      <c r="F138" s="32">
        <f>F127+F137</f>
        <v>1220</v>
      </c>
      <c r="G138" s="32">
        <f t="shared" ref="G138" si="66">G127+G137</f>
        <v>44.820000000000007</v>
      </c>
      <c r="H138" s="32">
        <f t="shared" ref="H138" si="67">H127+H137</f>
        <v>43.38</v>
      </c>
      <c r="I138" s="32">
        <f t="shared" ref="I138" si="68">I127+I137</f>
        <v>190.02999999999997</v>
      </c>
      <c r="J138" s="32">
        <f t="shared" ref="J138:L138" si="69">J127+J137</f>
        <v>1234.06342</v>
      </c>
      <c r="K138" s="32"/>
      <c r="L138" s="32">
        <f t="shared" si="69"/>
        <v>0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85" t="s">
        <v>126</v>
      </c>
      <c r="F139" s="93">
        <v>100</v>
      </c>
      <c r="G139" s="86">
        <v>8.51</v>
      </c>
      <c r="H139" s="86">
        <v>9.9</v>
      </c>
      <c r="I139" s="86">
        <v>7.43</v>
      </c>
      <c r="J139" s="86">
        <v>144.53</v>
      </c>
      <c r="K139" s="87" t="s">
        <v>103</v>
      </c>
      <c r="L139" s="71"/>
    </row>
    <row r="140" spans="1:12" ht="15">
      <c r="A140" s="23"/>
      <c r="B140" s="15"/>
      <c r="C140" s="11"/>
      <c r="D140" s="102" t="s">
        <v>29</v>
      </c>
      <c r="E140" s="53" t="s">
        <v>55</v>
      </c>
      <c r="F140" s="94">
        <v>150</v>
      </c>
      <c r="G140" s="95">
        <v>5.3</v>
      </c>
      <c r="H140" s="95">
        <v>5.47</v>
      </c>
      <c r="I140" s="54">
        <v>32.39</v>
      </c>
      <c r="J140" s="54">
        <v>188.94</v>
      </c>
      <c r="K140" s="62" t="s">
        <v>76</v>
      </c>
      <c r="L140" s="63"/>
    </row>
    <row r="141" spans="1:12" ht="15">
      <c r="A141" s="23"/>
      <c r="B141" s="15"/>
      <c r="C141" s="11"/>
      <c r="D141" s="7" t="s">
        <v>22</v>
      </c>
      <c r="E141" s="56" t="s">
        <v>48</v>
      </c>
      <c r="F141" s="96">
        <v>200</v>
      </c>
      <c r="G141" s="97">
        <v>0.08</v>
      </c>
      <c r="H141" s="97">
        <v>0.02</v>
      </c>
      <c r="I141" s="51">
        <v>9.8000000000000007</v>
      </c>
      <c r="J141" s="51">
        <v>37.799999999999997</v>
      </c>
      <c r="K141" s="58" t="s">
        <v>77</v>
      </c>
      <c r="L141" s="63"/>
    </row>
    <row r="142" spans="1:12" ht="15.75" customHeight="1">
      <c r="A142" s="23"/>
      <c r="B142" s="15"/>
      <c r="C142" s="11"/>
      <c r="D142" s="7" t="s">
        <v>23</v>
      </c>
      <c r="E142" s="56" t="s">
        <v>46</v>
      </c>
      <c r="F142" s="96">
        <v>30</v>
      </c>
      <c r="G142" s="97">
        <v>1.98</v>
      </c>
      <c r="H142" s="97">
        <v>0.19</v>
      </c>
      <c r="I142" s="51">
        <v>14.02</v>
      </c>
      <c r="J142" s="51">
        <v>67.17</v>
      </c>
      <c r="K142" s="67"/>
      <c r="L142" s="63"/>
    </row>
    <row r="143" spans="1:12" ht="15">
      <c r="A143" s="23"/>
      <c r="B143" s="15"/>
      <c r="C143" s="11"/>
      <c r="D143" s="7" t="s">
        <v>24</v>
      </c>
      <c r="E143" s="56" t="s">
        <v>113</v>
      </c>
      <c r="F143" s="94">
        <v>100</v>
      </c>
      <c r="G143" s="97">
        <v>0.4</v>
      </c>
      <c r="H143" s="97">
        <v>0</v>
      </c>
      <c r="I143" s="51">
        <v>11.6</v>
      </c>
      <c r="J143" s="51">
        <v>48.68</v>
      </c>
      <c r="K143" s="55"/>
      <c r="L143" s="63"/>
    </row>
    <row r="144" spans="1:12" ht="15">
      <c r="A144" s="23"/>
      <c r="B144" s="15"/>
      <c r="C144" s="11"/>
      <c r="D144" s="6"/>
      <c r="E144" s="53" t="s">
        <v>42</v>
      </c>
      <c r="F144" s="54">
        <v>20</v>
      </c>
      <c r="G144" s="54">
        <v>0.21</v>
      </c>
      <c r="H144" s="54">
        <v>0.04</v>
      </c>
      <c r="I144" s="54">
        <v>0.75</v>
      </c>
      <c r="J144" s="54">
        <v>5.08</v>
      </c>
      <c r="K144" s="104" t="s">
        <v>82</v>
      </c>
      <c r="L144" s="63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31</v>
      </c>
      <c r="E146" s="9"/>
      <c r="F146" s="19">
        <f>SUM(F139:F145)</f>
        <v>600</v>
      </c>
      <c r="G146" s="19">
        <f t="shared" ref="G146:J146" si="70">SUM(G139:G145)</f>
        <v>16.48</v>
      </c>
      <c r="H146" s="19">
        <f t="shared" si="70"/>
        <v>15.62</v>
      </c>
      <c r="I146" s="19">
        <f t="shared" si="70"/>
        <v>75.989999999999995</v>
      </c>
      <c r="J146" s="19">
        <f t="shared" si="70"/>
        <v>492.20000000000005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53" t="s">
        <v>69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104</v>
      </c>
      <c r="L148" s="63"/>
    </row>
    <row r="149" spans="1:12" ht="15">
      <c r="A149" s="23"/>
      <c r="B149" s="15"/>
      <c r="C149" s="11"/>
      <c r="D149" s="7" t="s">
        <v>28</v>
      </c>
      <c r="E149" s="56" t="s">
        <v>57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105</v>
      </c>
      <c r="L149" s="63"/>
    </row>
    <row r="150" spans="1:12" ht="15">
      <c r="A150" s="23"/>
      <c r="B150" s="15"/>
      <c r="C150" s="11"/>
      <c r="D150" s="7"/>
      <c r="E150" s="56" t="s">
        <v>42</v>
      </c>
      <c r="F150" s="66">
        <v>30</v>
      </c>
      <c r="G150" s="65">
        <v>0.3</v>
      </c>
      <c r="H150" s="65">
        <v>0.06</v>
      </c>
      <c r="I150" s="65">
        <v>1.1200000000000001</v>
      </c>
      <c r="J150" s="65">
        <v>7.62</v>
      </c>
      <c r="K150" s="62" t="s">
        <v>82</v>
      </c>
      <c r="L150" s="63"/>
    </row>
    <row r="151" spans="1:12" ht="1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74</v>
      </c>
      <c r="L151" s="63"/>
    </row>
    <row r="152" spans="1:12" ht="1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127</v>
      </c>
      <c r="K152" s="67"/>
      <c r="L152" s="63"/>
    </row>
    <row r="153" spans="1:12" ht="1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>
      <c r="A154" s="23"/>
      <c r="B154" s="15"/>
      <c r="C154" s="11"/>
      <c r="D154" s="7" t="s">
        <v>24</v>
      </c>
      <c r="E154" s="56" t="s">
        <v>113</v>
      </c>
      <c r="F154" s="94">
        <v>100</v>
      </c>
      <c r="G154" s="97">
        <v>0.4</v>
      </c>
      <c r="H154" s="97">
        <v>0</v>
      </c>
      <c r="I154" s="51">
        <v>11.6</v>
      </c>
      <c r="J154" s="51">
        <v>48.68</v>
      </c>
      <c r="K154" s="62"/>
      <c r="L154" s="63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31</v>
      </c>
      <c r="E156" s="9"/>
      <c r="F156" s="19">
        <f>SUM(F147:F155)</f>
        <v>835</v>
      </c>
      <c r="G156" s="19">
        <v>22.02</v>
      </c>
      <c r="H156" s="19">
        <f t="shared" ref="H156:I156" si="72">SUM(H147:H155)</f>
        <v>23.380000000000003</v>
      </c>
      <c r="I156" s="19">
        <f t="shared" si="72"/>
        <v>113.58999999999997</v>
      </c>
      <c r="J156" s="19">
        <v>763.26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06" t="s">
        <v>4</v>
      </c>
      <c r="D157" s="107"/>
      <c r="E157" s="31"/>
      <c r="F157" s="32">
        <f>F146+F156</f>
        <v>1435</v>
      </c>
      <c r="G157" s="32">
        <f t="shared" ref="G157" si="74">G146+G156</f>
        <v>38.5</v>
      </c>
      <c r="H157" s="32">
        <f t="shared" ref="H157" si="75">H146+H156</f>
        <v>39</v>
      </c>
      <c r="I157" s="32">
        <f t="shared" ref="I157" si="76">I146+I156</f>
        <v>189.57999999999998</v>
      </c>
      <c r="J157" s="32">
        <f t="shared" ref="J157:L157" si="77">J146+J156</f>
        <v>1255.46</v>
      </c>
      <c r="K157" s="32"/>
      <c r="L157" s="32">
        <f t="shared" si="77"/>
        <v>0</v>
      </c>
    </row>
    <row r="158" spans="1:12" ht="15.75" thickBot="1">
      <c r="A158" s="20">
        <v>2</v>
      </c>
      <c r="B158" s="21">
        <v>4</v>
      </c>
      <c r="C158" s="22" t="s">
        <v>20</v>
      </c>
      <c r="D158" s="5"/>
      <c r="E158" s="78" t="s">
        <v>128</v>
      </c>
      <c r="F158" s="92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/>
      <c r="L158" s="71"/>
    </row>
    <row r="159" spans="1:12" ht="15">
      <c r="A159" s="23"/>
      <c r="B159" s="15"/>
      <c r="C159" s="11"/>
      <c r="D159" s="5" t="s">
        <v>21</v>
      </c>
      <c r="E159" s="56" t="s">
        <v>146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106</v>
      </c>
      <c r="L159" s="63"/>
    </row>
    <row r="160" spans="1:12" ht="15">
      <c r="A160" s="23"/>
      <c r="B160" s="15"/>
      <c r="C160" s="11"/>
      <c r="D160" s="7" t="s">
        <v>22</v>
      </c>
      <c r="E160" s="56" t="s">
        <v>48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77</v>
      </c>
      <c r="L160" s="63"/>
    </row>
    <row r="161" spans="1:12" ht="1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8"/>
      <c r="G166" s="74"/>
      <c r="H166" s="74"/>
      <c r="I166" s="74"/>
      <c r="J166" s="74"/>
      <c r="K166" s="67"/>
      <c r="L166" s="63"/>
    </row>
    <row r="167" spans="1:12" ht="15">
      <c r="A167" s="23"/>
      <c r="B167" s="15"/>
      <c r="C167" s="11"/>
      <c r="D167" s="7" t="s">
        <v>27</v>
      </c>
      <c r="E167" s="53" t="s">
        <v>56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107</v>
      </c>
      <c r="L167" s="63"/>
    </row>
    <row r="168" spans="1:12" ht="15">
      <c r="A168" s="23"/>
      <c r="B168" s="15"/>
      <c r="C168" s="11"/>
      <c r="D168" s="7" t="s">
        <v>28</v>
      </c>
      <c r="E168" s="53" t="s">
        <v>129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116</v>
      </c>
      <c r="L168" s="63"/>
    </row>
    <row r="169" spans="1:12" ht="15">
      <c r="A169" s="23"/>
      <c r="B169" s="15"/>
      <c r="C169" s="11"/>
      <c r="D169" s="7" t="s">
        <v>29</v>
      </c>
      <c r="E169" s="53" t="s">
        <v>70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108</v>
      </c>
      <c r="L169" s="63"/>
    </row>
    <row r="170" spans="1:12" ht="1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81</v>
      </c>
      <c r="L170" s="63"/>
    </row>
    <row r="171" spans="1:12" ht="1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>
      <c r="A173" s="23"/>
      <c r="B173" s="15"/>
      <c r="C173" s="11"/>
      <c r="D173" s="6"/>
      <c r="E173" s="56" t="s">
        <v>117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06" t="s">
        <v>4</v>
      </c>
      <c r="D176" s="107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6" t="s">
        <v>58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109</v>
      </c>
      <c r="L177" s="71"/>
    </row>
    <row r="178" spans="1:12" ht="15">
      <c r="A178" s="23"/>
      <c r="B178" s="15"/>
      <c r="C178" s="11"/>
      <c r="D178" s="102" t="s">
        <v>29</v>
      </c>
      <c r="E178" s="53" t="s">
        <v>51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80</v>
      </c>
      <c r="L178" s="63"/>
    </row>
    <row r="179" spans="1:12" ht="15">
      <c r="A179" s="23"/>
      <c r="B179" s="15"/>
      <c r="C179" s="11"/>
      <c r="D179" s="7" t="s">
        <v>22</v>
      </c>
      <c r="E179" s="56" t="s">
        <v>52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95</v>
      </c>
      <c r="L179" s="63"/>
    </row>
    <row r="180" spans="1:12" ht="1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>
      <c r="A181" s="23"/>
      <c r="B181" s="15"/>
      <c r="C181" s="11"/>
      <c r="D181" s="7" t="s">
        <v>23</v>
      </c>
      <c r="E181" s="56" t="s">
        <v>119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105" t="s">
        <v>136</v>
      </c>
      <c r="L181" s="63"/>
    </row>
    <row r="182" spans="1:12" ht="15">
      <c r="A182" s="23"/>
      <c r="B182" s="15"/>
      <c r="C182" s="11"/>
      <c r="D182" s="6"/>
      <c r="E182" s="53"/>
      <c r="F182" s="83"/>
      <c r="G182" s="74"/>
      <c r="H182" s="74"/>
      <c r="I182" s="74"/>
      <c r="J182" s="74"/>
      <c r="K182" s="67"/>
      <c r="L182" s="63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89"/>
      <c r="G185" s="61"/>
      <c r="H185" s="61"/>
      <c r="I185" s="61"/>
      <c r="J185" s="61"/>
      <c r="K185" s="67"/>
      <c r="L185" s="63"/>
    </row>
    <row r="186" spans="1:12" ht="15">
      <c r="A186" s="23"/>
      <c r="B186" s="15"/>
      <c r="C186" s="11"/>
      <c r="D186" s="7" t="s">
        <v>27</v>
      </c>
      <c r="E186" s="53" t="s">
        <v>130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131</v>
      </c>
      <c r="L186" s="63"/>
    </row>
    <row r="187" spans="1:12" ht="15">
      <c r="A187" s="23"/>
      <c r="B187" s="15"/>
      <c r="C187" s="11"/>
      <c r="D187" s="7" t="s">
        <v>28</v>
      </c>
      <c r="E187" s="53" t="s">
        <v>61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79</v>
      </c>
      <c r="L187" s="63"/>
    </row>
    <row r="188" spans="1:12" ht="15">
      <c r="A188" s="23"/>
      <c r="B188" s="15"/>
      <c r="C188" s="11"/>
      <c r="D188" s="7" t="s">
        <v>29</v>
      </c>
      <c r="E188" s="53" t="s">
        <v>51</v>
      </c>
      <c r="F188" s="76">
        <v>150</v>
      </c>
      <c r="G188" s="61">
        <v>3.1</v>
      </c>
      <c r="H188" s="61">
        <v>4.49</v>
      </c>
      <c r="I188" s="61">
        <v>20.09</v>
      </c>
      <c r="J188" s="61">
        <v>132.57</v>
      </c>
      <c r="K188" s="62" t="s">
        <v>80</v>
      </c>
      <c r="L188" s="63"/>
    </row>
    <row r="189" spans="1:12" ht="15">
      <c r="A189" s="23"/>
      <c r="B189" s="15"/>
      <c r="C189" s="11"/>
      <c r="D189" s="7" t="s">
        <v>30</v>
      </c>
      <c r="E189" s="53" t="s">
        <v>121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22.47</v>
      </c>
      <c r="H194" s="19">
        <f t="shared" si="88"/>
        <v>21.509999999999998</v>
      </c>
      <c r="I194" s="19">
        <f t="shared" si="88"/>
        <v>98.32</v>
      </c>
      <c r="J194" s="19">
        <f t="shared" si="88"/>
        <v>713.27499999999998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106" t="s">
        <v>4</v>
      </c>
      <c r="D195" s="107"/>
      <c r="E195" s="31"/>
      <c r="F195" s="32">
        <f>F184+F194</f>
        <v>1205</v>
      </c>
      <c r="G195" s="32">
        <f t="shared" ref="G195" si="90">G184+G194</f>
        <v>40.06</v>
      </c>
      <c r="H195" s="32">
        <f t="shared" ref="H195" si="91">H184+H194</f>
        <v>42.16</v>
      </c>
      <c r="I195" s="32">
        <f t="shared" ref="I195" si="92">I184+I194</f>
        <v>166.06</v>
      </c>
      <c r="J195" s="32">
        <f t="shared" ref="J195:L195" si="93">J184+J194</f>
        <v>1245.7849999999999</v>
      </c>
      <c r="K195" s="32"/>
      <c r="L195" s="32">
        <f t="shared" si="93"/>
        <v>0</v>
      </c>
    </row>
    <row r="196" spans="1:12">
      <c r="A196" s="27"/>
      <c r="B196" s="28"/>
      <c r="C196" s="108" t="s">
        <v>5</v>
      </c>
      <c r="D196" s="108"/>
      <c r="E196" s="108"/>
      <c r="F196" s="90">
        <f>(F24+F43+F62+F81+F100+F119+F138+F157+F176+F195)/(IF(F24=0,0,1)+IF(F43=0,0,1)+IF(F62=0,0,1)+IF(F81=0,0,1)+IF(F100=0,0,1)+IF(F119=0,0,1)+IF(F138=0,0,1)+IF(F157=0,0,1)+IF(F176=0,0,1)+IF(F195=0,0,1))</f>
        <v>1309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43.513999999999996</v>
      </c>
      <c r="H196" s="34">
        <f t="shared" si="94"/>
        <v>43.658000000000001</v>
      </c>
      <c r="I196" s="34">
        <f t="shared" si="94"/>
        <v>187.154</v>
      </c>
      <c r="J196" s="34">
        <f t="shared" si="94"/>
        <v>1289.3235374721949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2025-01-10T09:32:31Z</cp:lastPrinted>
  <dcterms:created xsi:type="dcterms:W3CDTF">2022-05-16T14:23:56Z</dcterms:created>
  <dcterms:modified xsi:type="dcterms:W3CDTF">2025-01-20T07:16:36Z</dcterms:modified>
</cp:coreProperties>
</file>